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hmajarvi.sharepoint.com/sites/Talousarvio/Shared Documents/General/Talousarvio 2023/"/>
    </mc:Choice>
  </mc:AlternateContent>
  <xr:revisionPtr revIDLastSave="0" documentId="8_{1D5BCD6C-2AFE-4DC1-867B-683E80D7BEF8}" xr6:coauthVersionLast="47" xr6:coauthVersionMax="47" xr10:uidLastSave="{00000000-0000-0000-0000-000000000000}"/>
  <bookViews>
    <workbookView xWindow="31545" yWindow="3825" windowWidth="21600" windowHeight="14340" firstSheet="1" activeTab="1" xr2:uid="{00000000-000D-0000-FFFF-FFFF00000000}"/>
  </bookViews>
  <sheets>
    <sheet name="ehdotus kokoukseen" sheetId="5" r:id="rId1"/>
    <sheet name="Taul1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6" l="1"/>
  <c r="E35" i="6"/>
  <c r="D35" i="6"/>
  <c r="C35" i="6"/>
  <c r="F30" i="6"/>
  <c r="E30" i="6"/>
  <c r="D30" i="6"/>
  <c r="C30" i="6"/>
  <c r="F22" i="6"/>
  <c r="E22" i="6"/>
  <c r="D22" i="6"/>
  <c r="C22" i="6"/>
  <c r="F12" i="6"/>
  <c r="E12" i="6"/>
  <c r="D12" i="6"/>
  <c r="C12" i="6"/>
  <c r="F4" i="6"/>
  <c r="E4" i="6"/>
  <c r="D4" i="6"/>
  <c r="C4" i="6"/>
  <c r="E30" i="5"/>
  <c r="F30" i="5"/>
  <c r="G30" i="5"/>
  <c r="D30" i="5"/>
  <c r="E26" i="5"/>
  <c r="F26" i="5"/>
  <c r="G26" i="5"/>
  <c r="D26" i="5"/>
  <c r="E19" i="5"/>
  <c r="F19" i="5"/>
  <c r="G19" i="5"/>
  <c r="D19" i="5"/>
  <c r="E10" i="5"/>
  <c r="F10" i="5"/>
  <c r="G10" i="5"/>
  <c r="D10" i="5"/>
  <c r="E4" i="5"/>
  <c r="F4" i="5"/>
  <c r="G4" i="5"/>
  <c r="D4" i="5"/>
  <c r="E42" i="6" l="1"/>
  <c r="D42" i="6"/>
  <c r="F42" i="6"/>
  <c r="C42" i="6"/>
  <c r="F35" i="5"/>
  <c r="D35" i="5"/>
  <c r="G35" i="5"/>
  <c r="E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tc={EAF0E5C9-3F4B-44C7-9568-32F99D83AF92}</author>
  </authors>
  <commentList>
    <comment ref="I8" authorId="0" shapeId="0" xr:uid="{EAF0E5C9-3F4B-44C7-9568-32F99D83AF9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@Pieviläinen Tuula päivitin tuota investointiohjelmaa.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tc={6C80DED9-4904-4162-9BCD-EFC4992C777B}</author>
  </authors>
  <commentList>
    <comment ref="H10" authorId="0" shapeId="0" xr:uid="{6C80DED9-4904-4162-9BCD-EFC4992C777B}">
      <text>
        <t>[Threaded comment]
Your version of Excel allows you to read this threaded comment; however, any edits to it will get removed if the file is opened in a newer version of Excel. Learn more: https://go.microsoft.com/fwlink/?linkid=870924
Comment:
    @Pieviläinen Tuula päivitin tuota investointiohjelmaa.</t>
      </text>
    </comment>
  </commentList>
</comments>
</file>

<file path=xl/sharedStrings.xml><?xml version="1.0" encoding="utf-8"?>
<sst xmlns="http://schemas.openxmlformats.org/spreadsheetml/2006/main" count="108" uniqueCount="58">
  <si>
    <t>INVESTOINTIOHJELMA  2023-2025</t>
  </si>
  <si>
    <t>Kuntastrategian/hyvinvointisuunni-telman painopistealue</t>
  </si>
  <si>
    <t>Menot</t>
  </si>
  <si>
    <t>Tulot</t>
  </si>
  <si>
    <t>Asuin- ja muiden rakennusten investoinnit</t>
  </si>
  <si>
    <t>Kunnallistalon/Keltaisen talon ulkopuolen kunnostaminen</t>
  </si>
  <si>
    <t>Houkutteleva ja viihtyisä asuin-, palvelu- ja elinympäristö</t>
  </si>
  <si>
    <t>* Kiinteistöjen peruskorjaus, nimeämättömät kohteet</t>
  </si>
  <si>
    <t>Kunnan omistama rakennuskanta</t>
  </si>
  <si>
    <t xml:space="preserve"> - Kunnanviraston inva-WC ja sähkötyöt,  20 000 €</t>
  </si>
  <si>
    <t xml:space="preserve"> - Terkkarin parvekkeet</t>
  </si>
  <si>
    <t>* Varikon katos, Rakennetaan konesuoja varikolle.</t>
  </si>
  <si>
    <t>Kiinteiden rakenteiden investoinnit</t>
  </si>
  <si>
    <t>Kuntakeskuksen kehittäminen (2023 torialue)</t>
  </si>
  <si>
    <t>* Teiden rakentaminen uusille kaavatonteille, mahd. teollisuustontti</t>
  </si>
  <si>
    <t>Tikkalan ja Niiralan teollisuus- ja
yritystoimialueen kehittäminen</t>
  </si>
  <si>
    <t>* Yritystonttien kunnostus</t>
  </si>
  <si>
    <t>Tikkalan ja Niiralan teollisuus- ja yritystoimialueen kehittäminen</t>
  </si>
  <si>
    <t>* Katuvalojen saneeraus</t>
  </si>
  <si>
    <t>* Niiralan teollisuusraiteiston kunnostaminen, hanke jatkuu</t>
  </si>
  <si>
    <t>'Tikkalan ja Niiralan teollisuus- ja yritystoimialueen kehittämine</t>
  </si>
  <si>
    <t>* Sukkelaraitin rakentaminen, vaihe 2. Tien rakent. jatkuu tietoim. jälk.</t>
  </si>
  <si>
    <t>Selvitetään mahdolliset avustukset 2024 eteenpäin</t>
  </si>
  <si>
    <t>(Hölhön teollisuusalueen tie valaistuksineen, hanke jatkuu)</t>
  </si>
  <si>
    <t>Vesihuoltolaitoksen investoinnit</t>
  </si>
  <si>
    <t xml:space="preserve">* jätevesi- ja vesihuol. saneeraus/suun. nimeämättömät kohteet sis uuden Värtsilän vesijohtosaneeraus (n. 100000e) Radanalitukset </t>
  </si>
  <si>
    <t>* Kunnallistekniikan rakentaminen uusille tonteille (Hernemäki 2022 ja yritysalue 2023-2024)</t>
  </si>
  <si>
    <t>Tikkala-Onkamo alueen kehittäminen</t>
  </si>
  <si>
    <t>Hölhö???</t>
  </si>
  <si>
    <t>* Vesi- ja viemärilaitoksen automaatiosaneeraus, kaukovalvonta</t>
  </si>
  <si>
    <t>* Jätevedenpuhdistamon suunnittelu 2023</t>
  </si>
  <si>
    <t>Selvitetään rahoitusta energiatehokkuuden suunnittelua varten</t>
  </si>
  <si>
    <t xml:space="preserve"> </t>
  </si>
  <si>
    <t xml:space="preserve">* Jätevedenpuhdistamon rakentaminen 2024-2025 </t>
  </si>
  <si>
    <t>Kone- ja kalustoinvestoinnit</t>
  </si>
  <si>
    <t>Latauspiste 2-4 kappaletta. Tk. Ahjo. Kt.  Vaatii kiinteistökohtaista rakentamista.</t>
  </si>
  <si>
    <t>Ilmastotavoitteet HINKUkriteerien mukaisesti</t>
  </si>
  <si>
    <t>Moottorikelkka ja peräkärry (sivistys)</t>
  </si>
  <si>
    <t xml:space="preserve">Terveiden elintapojen edistäminen
</t>
  </si>
  <si>
    <t>Muut</t>
  </si>
  <si>
    <t>Tikkalan pururadan kunnostus valaistus/muuttaminen kivituhka alustaksi</t>
  </si>
  <si>
    <t>Terveiden elintapojen edistäminen</t>
  </si>
  <si>
    <t>Värtsilän pururadan valaistuksen uusiminen</t>
  </si>
  <si>
    <t>Esteetön luontopolku (mahdollinen avustus)</t>
  </si>
  <si>
    <t>Haetaan avustusta (ollut 30% luokkaa)</t>
  </si>
  <si>
    <t>Valtuutettujen kymppitonnit (Mahdollista toteuttaa koirapuisto, arvio 30.000 euroa)</t>
  </si>
  <si>
    <t>Kuntalaisten osallistaminen ja
aktivoiminen</t>
  </si>
  <si>
    <t>Kuntastrategian/hyvinvointisuunnitelman painopistealue</t>
  </si>
  <si>
    <t>* Kunnallistalon/Keltaisen talon ulkopuolen kunnostaminen</t>
  </si>
  <si>
    <t>* Varikon katos, rakennetaan konesuoja varikolle.</t>
  </si>
  <si>
    <t>* Kuntakeskuksen kehittäminen (2023 torialue)</t>
  </si>
  <si>
    <t xml:space="preserve">* jätevesi- ja vesihuol. saneeraus/suun. nimeämättömät kohteet sis uuden Värtsilän vesijohtosaneeraus (n. 100 000e) Radanalitukset </t>
  </si>
  <si>
    <t>* Latauspiste 2-4 kappaletta. Tk. Ahjo. Kt.  Vaatii kiinteistökohtaista rakentamista</t>
  </si>
  <si>
    <t>* Moottorikelkka ja peräkärry (sivistys)</t>
  </si>
  <si>
    <t>* Tikkalan pururadan kunnostus valaistus/muuttaminen kivituhka alustaksi</t>
  </si>
  <si>
    <t>* Värtsilän pururadan valaistuksen uusiminen</t>
  </si>
  <si>
    <t>* Esteetön luontopolku (mahdollinen avustus)</t>
  </si>
  <si>
    <t>* Valtuutettujen kymppitonnit (Esim. koirapuisto, arvio 30.000 euroa)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</si>
</sst>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3" fontId="2" fillId="0" borderId="0" xfId="0" applyNumberFormat="1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1" fillId="3" borderId="0" xfId="0" applyFont="1" applyFill="1"/>
    <xf numFmtId="0" fontId="2" fillId="3" borderId="0" xfId="0" applyFont="1" applyFill="1"/>
    <xf numFmtId="3" fontId="1" fillId="3" borderId="0" xfId="0" applyNumberFormat="1" applyFont="1" applyFill="1"/>
    <xf numFmtId="0" fontId="1" fillId="3" borderId="0" xfId="0" quotePrefix="1" applyFont="1" applyFill="1"/>
    <xf numFmtId="0" fontId="3" fillId="0" borderId="0" xfId="0" applyFont="1"/>
    <xf numFmtId="3" fontId="3" fillId="0" borderId="0" xfId="0" applyNumberFormat="1" applyFont="1"/>
    <xf numFmtId="3" fontId="1" fillId="0" borderId="0" xfId="0" applyNumberFormat="1" applyFont="1"/>
    <xf numFmtId="0" fontId="2" fillId="0" borderId="0" xfId="0" quotePrefix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0" xfId="0" quotePrefix="1" applyFont="1"/>
    <xf numFmtId="0" fontId="2" fillId="0" borderId="0" xfId="0" applyFont="1" applyAlignment="1">
      <alignment horizontal="left" wrapText="1"/>
    </xf>
    <xf numFmtId="0" fontId="1" fillId="2" borderId="2" xfId="0" applyFont="1" applyFill="1" applyBorder="1"/>
    <xf numFmtId="0" fontId="1" fillId="2" borderId="3" xfId="0" applyFont="1" applyFill="1" applyBorder="1"/>
    <xf numFmtId="0" fontId="6" fillId="2" borderId="1" xfId="0" applyFont="1" applyFill="1" applyBorder="1"/>
    <xf numFmtId="0" fontId="7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F7E57639-8347-4F16-9A67-0FA794EEEDCD}">
    <Anchor>
      <Comment id="{EAF0E5C9-3F4B-44C7-9568-32F99D83AF92}"/>
    </Anchor>
    <History>
      <Event time="2022-11-22T20:00:37.58" id="{63952D98-C0E3-4016-B00D-F1840A5BCD97}">
        <Attribution userId="S::mikko.lopponen@tohmajarvi.fi::2c9fec18-188d-446f-bcd1-1f402b0b66be" userName="Löppönen Mikko" userProvider="AD"/>
        <Anchor>
          <Comment id="{EAF0E5C9-3F4B-44C7-9568-32F99D83AF92}"/>
        </Anchor>
        <Create/>
      </Event>
      <Event time="2022-11-22T20:00:37.58" id="{08A8CF53-6BFD-4189-9951-E9A4CE20D7E0}">
        <Attribution userId="S::mikko.lopponen@tohmajarvi.fi::2c9fec18-188d-446f-bcd1-1f402b0b66be" userName="Löppönen Mikko" userProvider="AD"/>
        <Anchor>
          <Comment id="{EAF0E5C9-3F4B-44C7-9568-32F99D83AF92}"/>
        </Anchor>
        <Assign userId="S::tuula.pievilainen@tohmajarvi.fi::abe0908f-dd9e-4fc5-b6fd-8c9367e4c4c7" userName="Pieviläinen Tuula" userProvider="AD"/>
      </Event>
      <Event time="2022-11-22T20:00:37.58" id="{6B911A70-F5FB-4115-AEF4-6B4C7BB0C8BA}">
        <Attribution userId="S::mikko.lopponen@tohmajarvi.fi::2c9fec18-188d-446f-bcd1-1f402b0b66be" userName="Löppönen Mikko" userProvider="AD"/>
        <Anchor>
          <Comment id="{EAF0E5C9-3F4B-44C7-9568-32F99D83AF92}"/>
        </Anchor>
        <SetTitle title="@Pieviläinen Tuula päivitin tuota investointiohjelmaa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Pieviläinen Tuula" id="{FA0C10C5-9C38-43F3-B0BE-5AED98CC6A2E}" userId="tuula.pievilainen@tohmajarvi.fi" providerId="PeoplePicker"/>
  <person displayName="Löppönen Mikko" id="{AEA8591C-89D0-485E-BB76-9D7ECB696684}" userId="S::mikko.lopponen@tohmajarvi.fi::2c9fec18-188d-446f-bcd1-1f402b0b66b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2-11-22T20:00:37.96" personId="{AEA8591C-89D0-485E-BB76-9D7ECB696684}" id="{EAF0E5C9-3F4B-44C7-9568-32F99D83AF92}">
    <text>@Pieviläinen Tuula päivitin tuota investointiohjelmaa.</text>
    <mentions>
      <mention mentionpersonId="{FA0C10C5-9C38-43F3-B0BE-5AED98CC6A2E}" mentionId="{3C8DBAA7-FDDE-4FC1-A717-4E9F0652864B}" startIndex="0" length="18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0" dT="2022-11-22T20:00:37.96" personId="{AEA8591C-89D0-485E-BB76-9D7ECB696684}" id="{6C80DED9-4904-4162-9BCD-EFC4992C777B}">
    <text>@Pieviläinen Tuula päivitin tuota investointiohjelmaa.</text>
    <mentions>
      <mention mentionpersonId="{FA0C10C5-9C38-43F3-B0BE-5AED98CC6A2E}" mentionId="{074C8C1E-CF86-4BC7-BB9F-5253FA22C56A}" startIndex="0" length="1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zoomScaleNormal="100" workbookViewId="0">
      <selection sqref="A1:XFD1048576"/>
    </sheetView>
  </sheetViews>
  <sheetFormatPr defaultRowHeight="14.25"/>
  <cols>
    <col min="1" max="1" width="6.625" style="5" customWidth="1"/>
    <col min="2" max="2" width="25.625" style="15" customWidth="1"/>
    <col min="3" max="3" width="29" style="5" customWidth="1"/>
    <col min="4" max="4" width="9" style="4" customWidth="1"/>
    <col min="5" max="5" width="8.5" style="5" customWidth="1"/>
    <col min="6" max="7" width="8.625" style="5" customWidth="1"/>
  </cols>
  <sheetData>
    <row r="1" spans="1:9">
      <c r="A1" s="3" t="s">
        <v>0</v>
      </c>
      <c r="B1" s="27"/>
      <c r="C1" s="17"/>
    </row>
    <row r="2" spans="1:9" ht="26.25">
      <c r="A2"/>
      <c r="B2" s="28"/>
      <c r="C2" s="18" t="s">
        <v>1</v>
      </c>
      <c r="D2" s="33">
        <v>2023</v>
      </c>
      <c r="E2" s="34"/>
      <c r="F2" s="33">
        <v>2024</v>
      </c>
      <c r="G2" s="33">
        <v>2025</v>
      </c>
    </row>
    <row r="3" spans="1:9">
      <c r="A3"/>
      <c r="B3" s="28"/>
      <c r="C3"/>
      <c r="D3" s="6" t="s">
        <v>2</v>
      </c>
      <c r="E3" s="2" t="s">
        <v>3</v>
      </c>
      <c r="F3" s="2" t="s">
        <v>2</v>
      </c>
      <c r="G3" s="2" t="s">
        <v>2</v>
      </c>
    </row>
    <row r="4" spans="1:9">
      <c r="A4" s="7" t="s">
        <v>4</v>
      </c>
      <c r="B4" s="29"/>
      <c r="C4" s="8"/>
      <c r="D4" s="9">
        <f>SUM(D5:D9)</f>
        <v>486000</v>
      </c>
      <c r="E4" s="9">
        <f>SUM(E5:E9)</f>
        <v>0</v>
      </c>
      <c r="F4" s="9">
        <f>SUM(F5:F9)</f>
        <v>100000</v>
      </c>
      <c r="G4" s="9">
        <f>SUM(G5:G9)</f>
        <v>100000</v>
      </c>
    </row>
    <row r="5" spans="1:9" ht="25.5">
      <c r="A5" s="1"/>
      <c r="B5" s="25" t="s">
        <v>5</v>
      </c>
      <c r="C5" s="15" t="s">
        <v>6</v>
      </c>
      <c r="D5" s="4">
        <v>256000</v>
      </c>
      <c r="E5" s="13"/>
      <c r="F5" s="13"/>
      <c r="G5" s="13"/>
    </row>
    <row r="6" spans="1:9" ht="25.5">
      <c r="B6" s="25" t="s">
        <v>7</v>
      </c>
      <c r="C6" s="15" t="s">
        <v>8</v>
      </c>
      <c r="D6" s="4">
        <v>150000</v>
      </c>
      <c r="F6" s="4">
        <v>100000</v>
      </c>
      <c r="G6" s="4">
        <v>100000</v>
      </c>
    </row>
    <row r="7" spans="1:9">
      <c r="B7" s="42" t="s">
        <v>9</v>
      </c>
      <c r="C7" s="42"/>
      <c r="E7" s="4"/>
    </row>
    <row r="8" spans="1:9" ht="15.6" customHeight="1">
      <c r="B8" s="25" t="s">
        <v>10</v>
      </c>
    </row>
    <row r="9" spans="1:9" ht="25.5">
      <c r="B9" s="25" t="s">
        <v>11</v>
      </c>
      <c r="C9" s="15" t="s">
        <v>8</v>
      </c>
      <c r="D9" s="4">
        <v>80000</v>
      </c>
    </row>
    <row r="10" spans="1:9">
      <c r="A10" s="7" t="s">
        <v>12</v>
      </c>
      <c r="B10" s="29"/>
      <c r="C10" s="8"/>
      <c r="D10" s="9">
        <f>SUM(D11:D18)</f>
        <v>860000</v>
      </c>
      <c r="E10" s="9">
        <f>SUM(E11:E18)</f>
        <v>420000</v>
      </c>
      <c r="F10" s="9">
        <f>SUM(F11:F18)</f>
        <v>165000</v>
      </c>
      <c r="G10" s="9">
        <f>SUM(G11:G18)</f>
        <v>120000</v>
      </c>
    </row>
    <row r="11" spans="1:9" ht="25.5">
      <c r="B11" s="30" t="s">
        <v>13</v>
      </c>
      <c r="C11" s="15" t="s">
        <v>6</v>
      </c>
      <c r="F11" s="4">
        <v>65000</v>
      </c>
      <c r="G11" s="4">
        <v>20000</v>
      </c>
    </row>
    <row r="12" spans="1:9" ht="38.25">
      <c r="B12" s="30" t="s">
        <v>14</v>
      </c>
      <c r="C12" s="15" t="s">
        <v>15</v>
      </c>
      <c r="D12" s="4">
        <v>30000</v>
      </c>
      <c r="F12" s="4"/>
      <c r="G12" s="4"/>
    </row>
    <row r="13" spans="1:9" ht="25.5">
      <c r="B13" s="31" t="s">
        <v>16</v>
      </c>
      <c r="C13" s="14" t="s">
        <v>17</v>
      </c>
      <c r="D13" s="4">
        <v>30000</v>
      </c>
      <c r="F13" s="4">
        <v>50000</v>
      </c>
      <c r="G13" s="4">
        <v>50000</v>
      </c>
    </row>
    <row r="14" spans="1:9" ht="25.5">
      <c r="B14" s="30" t="s">
        <v>18</v>
      </c>
      <c r="C14" s="15" t="s">
        <v>6</v>
      </c>
      <c r="D14" s="4">
        <v>0</v>
      </c>
      <c r="F14" s="4">
        <v>50000</v>
      </c>
      <c r="G14" s="4">
        <v>50000</v>
      </c>
    </row>
    <row r="15" spans="1:9" ht="25.5">
      <c r="B15" s="32" t="s">
        <v>19</v>
      </c>
      <c r="C15" s="19" t="s">
        <v>20</v>
      </c>
      <c r="D15" s="12">
        <v>600000</v>
      </c>
      <c r="E15" s="12">
        <v>420000</v>
      </c>
    </row>
    <row r="16" spans="1:9" ht="38.25">
      <c r="B16" s="32" t="s">
        <v>21</v>
      </c>
      <c r="C16" s="20" t="s">
        <v>17</v>
      </c>
      <c r="D16" s="4">
        <v>200000</v>
      </c>
      <c r="H16" s="16" t="s">
        <v>22</v>
      </c>
    </row>
    <row r="17" spans="1:8" ht="25.5">
      <c r="B17" s="32" t="s">
        <v>23</v>
      </c>
      <c r="C17" s="11"/>
    </row>
    <row r="19" spans="1:8">
      <c r="A19" s="7" t="s">
        <v>24</v>
      </c>
      <c r="B19" s="29"/>
      <c r="C19" s="8"/>
      <c r="D19" s="9">
        <f>SUM(D20:D25)</f>
        <v>540000</v>
      </c>
      <c r="E19" s="9">
        <f>SUM(E20:E25)</f>
        <v>0</v>
      </c>
      <c r="F19" s="9">
        <f>SUM(F20:F25)</f>
        <v>2320000</v>
      </c>
      <c r="G19" s="9">
        <f>SUM(G20:G25)</f>
        <v>3220000</v>
      </c>
    </row>
    <row r="20" spans="1:8" ht="63.75">
      <c r="B20" s="25" t="s">
        <v>25</v>
      </c>
      <c r="C20" s="15" t="s">
        <v>8</v>
      </c>
      <c r="D20" s="4">
        <v>290000</v>
      </c>
      <c r="F20" s="4">
        <v>150000</v>
      </c>
      <c r="G20" s="4">
        <v>150000</v>
      </c>
    </row>
    <row r="21" spans="1:8" ht="38.25">
      <c r="B21" s="26" t="s">
        <v>26</v>
      </c>
      <c r="C21" s="14" t="s">
        <v>27</v>
      </c>
      <c r="D21" s="4">
        <v>80000</v>
      </c>
      <c r="F21" s="4">
        <v>70000</v>
      </c>
      <c r="G21" s="4">
        <v>70000</v>
      </c>
      <c r="H21" s="5" t="s">
        <v>28</v>
      </c>
    </row>
    <row r="22" spans="1:8" ht="38.25">
      <c r="B22" s="26" t="s">
        <v>29</v>
      </c>
      <c r="C22" s="14" t="s">
        <v>8</v>
      </c>
      <c r="D22" s="4">
        <v>70000</v>
      </c>
      <c r="F22" s="4"/>
      <c r="G22" s="4"/>
    </row>
    <row r="23" spans="1:8" ht="25.5">
      <c r="B23" s="26" t="s">
        <v>30</v>
      </c>
      <c r="C23" s="14" t="s">
        <v>8</v>
      </c>
      <c r="D23" s="4">
        <v>100000</v>
      </c>
      <c r="F23" s="4"/>
      <c r="G23" s="4"/>
      <c r="H23" s="16" t="s">
        <v>31</v>
      </c>
    </row>
    <row r="24" spans="1:8" ht="25.5">
      <c r="A24" s="5" t="s">
        <v>32</v>
      </c>
      <c r="B24" s="26" t="s">
        <v>33</v>
      </c>
      <c r="C24" s="14" t="s">
        <v>8</v>
      </c>
      <c r="F24" s="4">
        <v>2100000</v>
      </c>
      <c r="G24" s="4">
        <v>3000000</v>
      </c>
    </row>
    <row r="26" spans="1:8">
      <c r="A26" s="7" t="s">
        <v>34</v>
      </c>
      <c r="B26" s="29"/>
      <c r="C26" s="8"/>
      <c r="D26" s="9">
        <f>SUM(D27:D29)</f>
        <v>40000</v>
      </c>
      <c r="E26" s="9">
        <f>SUM(E27:E29)</f>
        <v>0</v>
      </c>
      <c r="F26" s="9">
        <f>SUM(F27:F29)</f>
        <v>0</v>
      </c>
      <c r="G26" s="9">
        <f>SUM(G27:G29)</f>
        <v>0</v>
      </c>
    </row>
    <row r="27" spans="1:8" ht="38.25">
      <c r="B27" s="26" t="s">
        <v>35</v>
      </c>
      <c r="C27" s="14" t="s">
        <v>36</v>
      </c>
      <c r="D27" s="4">
        <v>20000</v>
      </c>
      <c r="F27" s="4"/>
      <c r="G27" s="4"/>
    </row>
    <row r="28" spans="1:8" ht="25.5">
      <c r="B28" s="26" t="s">
        <v>37</v>
      </c>
      <c r="C28" s="14" t="s">
        <v>38</v>
      </c>
      <c r="D28" s="4">
        <v>20000</v>
      </c>
      <c r="F28" s="4"/>
      <c r="G28" s="4"/>
    </row>
    <row r="30" spans="1:8">
      <c r="A30" s="10" t="s">
        <v>39</v>
      </c>
      <c r="B30" s="29"/>
      <c r="C30" s="8"/>
      <c r="D30" s="9">
        <f>SUM(D31:D34)</f>
        <v>185000</v>
      </c>
      <c r="E30" s="9">
        <f t="shared" ref="E30:G30" si="0">SUM(E31:E34)</f>
        <v>0</v>
      </c>
      <c r="F30" s="9">
        <f t="shared" si="0"/>
        <v>235000</v>
      </c>
      <c r="G30" s="9">
        <f t="shared" si="0"/>
        <v>50000</v>
      </c>
    </row>
    <row r="31" spans="1:8" ht="38.25">
      <c r="B31" s="26" t="s">
        <v>40</v>
      </c>
      <c r="C31" s="14" t="s">
        <v>41</v>
      </c>
      <c r="F31" s="4">
        <v>100000</v>
      </c>
      <c r="G31" s="4"/>
    </row>
    <row r="32" spans="1:8" ht="25.5">
      <c r="B32" s="26" t="s">
        <v>42</v>
      </c>
      <c r="C32" s="14" t="s">
        <v>41</v>
      </c>
      <c r="F32" s="4"/>
      <c r="G32" s="4">
        <v>50000</v>
      </c>
    </row>
    <row r="33" spans="2:8" ht="25.5">
      <c r="B33" s="25" t="s">
        <v>43</v>
      </c>
      <c r="C33" s="14" t="s">
        <v>41</v>
      </c>
      <c r="D33" s="4">
        <v>50000</v>
      </c>
      <c r="E33" s="4"/>
      <c r="F33" s="4"/>
      <c r="H33" s="16" t="s">
        <v>44</v>
      </c>
    </row>
    <row r="34" spans="2:8" ht="38.25">
      <c r="B34" s="25" t="s">
        <v>45</v>
      </c>
      <c r="C34" s="15" t="s">
        <v>46</v>
      </c>
      <c r="D34" s="4">
        <v>135000</v>
      </c>
      <c r="F34" s="4">
        <v>135000</v>
      </c>
    </row>
    <row r="35" spans="2:8">
      <c r="D35" s="9">
        <f>D4+D10+D19+D30+D26</f>
        <v>2111000</v>
      </c>
      <c r="E35" s="9">
        <f>E4+E10+E19+E30+E26</f>
        <v>420000</v>
      </c>
      <c r="F35" s="9">
        <f>F4+F10+F19+F30+F26</f>
        <v>2820000</v>
      </c>
      <c r="G35" s="9">
        <f>G4+G10+G19+G30+G26</f>
        <v>3490000</v>
      </c>
    </row>
  </sheetData>
  <mergeCells count="1">
    <mergeCell ref="B7:C7"/>
  </mergeCells>
  <pageMargins left="0.7" right="0.7" top="0.75" bottom="0.75" header="0.3" footer="0.3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FDA5-D145-4DA8-8F70-6A8AEE586EBD}">
  <sheetPr>
    <pageSetUpPr fitToPage="1"/>
  </sheetPr>
  <dimension ref="A1:H42"/>
  <sheetViews>
    <sheetView tabSelected="1" workbookViewId="0">
      <selection sqref="A1:F42"/>
    </sheetView>
  </sheetViews>
  <sheetFormatPr defaultRowHeight="14.25"/>
  <cols>
    <col min="1" max="1" width="5.5" style="5" customWidth="1"/>
    <col min="2" max="2" width="56.25" style="15" customWidth="1"/>
    <col min="3" max="3" width="9" style="4"/>
    <col min="4" max="4" width="8.5" style="5" customWidth="1"/>
    <col min="5" max="6" width="8.625" style="5" customWidth="1"/>
  </cols>
  <sheetData>
    <row r="1" spans="1:8" ht="15.75">
      <c r="A1" s="40" t="s">
        <v>0</v>
      </c>
      <c r="B1" s="27"/>
      <c r="C1" s="38"/>
      <c r="D1" s="38"/>
      <c r="E1" s="38"/>
      <c r="F1" s="39"/>
    </row>
    <row r="2" spans="1:8" ht="15.75">
      <c r="B2" s="28"/>
      <c r="C2" s="33">
        <v>2023</v>
      </c>
      <c r="D2" s="34"/>
      <c r="E2" s="33">
        <v>2024</v>
      </c>
      <c r="F2" s="33">
        <v>2025</v>
      </c>
    </row>
    <row r="3" spans="1:8">
      <c r="A3" s="41" t="s">
        <v>47</v>
      </c>
      <c r="B3" s="28"/>
      <c r="C3" s="6" t="s">
        <v>2</v>
      </c>
      <c r="D3" s="2" t="s">
        <v>3</v>
      </c>
      <c r="E3" s="2" t="s">
        <v>2</v>
      </c>
      <c r="F3" s="2" t="s">
        <v>2</v>
      </c>
    </row>
    <row r="4" spans="1:8">
      <c r="A4" s="7" t="s">
        <v>4</v>
      </c>
      <c r="B4" s="29"/>
      <c r="C4" s="9">
        <f>SUM(C6:C11)</f>
        <v>456000</v>
      </c>
      <c r="D4" s="9">
        <f>SUM(D6:D11)</f>
        <v>0</v>
      </c>
      <c r="E4" s="9">
        <f>SUM(E6:E11)</f>
        <v>100000</v>
      </c>
      <c r="F4" s="9">
        <f>SUM(F6:F11)</f>
        <v>100000</v>
      </c>
    </row>
    <row r="5" spans="1:8">
      <c r="A5" s="1" t="s">
        <v>6</v>
      </c>
      <c r="B5" s="5"/>
      <c r="C5" s="13"/>
      <c r="D5" s="13"/>
      <c r="E5" s="13"/>
      <c r="F5" s="13"/>
    </row>
    <row r="6" spans="1:8">
      <c r="A6" s="1"/>
      <c r="B6" s="37" t="s">
        <v>48</v>
      </c>
      <c r="C6" s="4">
        <v>226000</v>
      </c>
      <c r="D6" s="13"/>
      <c r="E6" s="13"/>
      <c r="F6" s="13"/>
    </row>
    <row r="7" spans="1:8">
      <c r="A7" s="1" t="s">
        <v>8</v>
      </c>
      <c r="B7" s="35"/>
      <c r="D7" s="13"/>
      <c r="E7" s="13"/>
      <c r="F7" s="13"/>
    </row>
    <row r="8" spans="1:8">
      <c r="B8" s="21" t="s">
        <v>7</v>
      </c>
      <c r="C8" s="4">
        <v>150000</v>
      </c>
      <c r="E8" s="4">
        <v>100000</v>
      </c>
      <c r="F8" s="4">
        <v>100000</v>
      </c>
    </row>
    <row r="9" spans="1:8">
      <c r="B9" s="30" t="s">
        <v>9</v>
      </c>
      <c r="D9" s="4"/>
    </row>
    <row r="10" spans="1:8" ht="15.6" customHeight="1">
      <c r="B10" s="25" t="s">
        <v>10</v>
      </c>
    </row>
    <row r="11" spans="1:8">
      <c r="B11" s="21" t="s">
        <v>49</v>
      </c>
      <c r="C11" s="4">
        <v>80000</v>
      </c>
    </row>
    <row r="12" spans="1:8">
      <c r="A12" s="7" t="s">
        <v>12</v>
      </c>
      <c r="B12" s="29"/>
      <c r="C12" s="9">
        <f>SUM(C14:C21)</f>
        <v>860000</v>
      </c>
      <c r="D12" s="9">
        <f>SUM(D14:D21)</f>
        <v>420000</v>
      </c>
      <c r="E12" s="9">
        <f>SUM(E14:E21)</f>
        <v>165000</v>
      </c>
      <c r="F12" s="9">
        <f>SUM(F14:F21)</f>
        <v>120000</v>
      </c>
    </row>
    <row r="13" spans="1:8">
      <c r="A13" s="1" t="s">
        <v>6</v>
      </c>
      <c r="C13" s="13"/>
      <c r="D13" s="13"/>
      <c r="E13" s="13"/>
      <c r="F13" s="13"/>
    </row>
    <row r="14" spans="1:8">
      <c r="B14" s="23" t="s">
        <v>50</v>
      </c>
      <c r="E14" s="4">
        <v>65000</v>
      </c>
      <c r="F14" s="4">
        <v>20000</v>
      </c>
    </row>
    <row r="15" spans="1:8">
      <c r="B15" s="30" t="s">
        <v>18</v>
      </c>
      <c r="C15" s="4">
        <v>0</v>
      </c>
      <c r="E15" s="4">
        <v>50000</v>
      </c>
      <c r="F15" s="4">
        <v>50000</v>
      </c>
    </row>
    <row r="16" spans="1:8">
      <c r="A16" s="1" t="s">
        <v>15</v>
      </c>
      <c r="B16" s="30"/>
      <c r="E16" s="4"/>
      <c r="F16" s="4"/>
    </row>
    <row r="17" spans="1:7">
      <c r="B17" s="23" t="s">
        <v>14</v>
      </c>
      <c r="C17" s="4">
        <v>30000</v>
      </c>
      <c r="E17" s="4"/>
      <c r="F17" s="4"/>
    </row>
    <row r="18" spans="1:7">
      <c r="B18" s="31" t="s">
        <v>16</v>
      </c>
      <c r="C18" s="4">
        <v>30000</v>
      </c>
      <c r="E18" s="4">
        <v>50000</v>
      </c>
      <c r="F18" s="4">
        <v>50000</v>
      </c>
    </row>
    <row r="19" spans="1:7">
      <c r="B19" s="24" t="s">
        <v>19</v>
      </c>
      <c r="C19" s="12">
        <v>600000</v>
      </c>
      <c r="D19" s="12">
        <v>420000</v>
      </c>
    </row>
    <row r="20" spans="1:7">
      <c r="B20" s="24" t="s">
        <v>21</v>
      </c>
      <c r="C20" s="4">
        <v>200000</v>
      </c>
      <c r="G20" s="16" t="s">
        <v>22</v>
      </c>
    </row>
    <row r="21" spans="1:7">
      <c r="B21" s="24" t="s">
        <v>23</v>
      </c>
    </row>
    <row r="22" spans="1:7">
      <c r="A22" s="7" t="s">
        <v>24</v>
      </c>
      <c r="B22" s="29"/>
      <c r="C22" s="9">
        <f>SUM(C24:C29)</f>
        <v>540000</v>
      </c>
      <c r="D22" s="9">
        <f>SUM(D24:D29)</f>
        <v>0</v>
      </c>
      <c r="E22" s="9">
        <f>SUM(E24:E29)</f>
        <v>2320000</v>
      </c>
      <c r="F22" s="9">
        <f>SUM(F24:F29)</f>
        <v>3220000</v>
      </c>
    </row>
    <row r="23" spans="1:7">
      <c r="A23" s="1" t="s">
        <v>8</v>
      </c>
      <c r="C23" s="13"/>
      <c r="D23" s="13"/>
      <c r="E23" s="13"/>
      <c r="F23" s="13"/>
    </row>
    <row r="24" spans="1:7" ht="27.75" customHeight="1">
      <c r="B24" s="30" t="s">
        <v>51</v>
      </c>
      <c r="C24" s="4">
        <v>290000</v>
      </c>
      <c r="E24" s="4">
        <v>150000</v>
      </c>
      <c r="F24" s="4">
        <v>150000</v>
      </c>
    </row>
    <row r="25" spans="1:7">
      <c r="B25" s="22" t="s">
        <v>29</v>
      </c>
      <c r="C25" s="4">
        <v>70000</v>
      </c>
      <c r="E25" s="4"/>
      <c r="F25" s="4"/>
    </row>
    <row r="26" spans="1:7">
      <c r="B26" s="22" t="s">
        <v>30</v>
      </c>
      <c r="C26" s="4">
        <v>100000</v>
      </c>
      <c r="E26" s="4"/>
      <c r="F26" s="4"/>
      <c r="G26" s="16" t="s">
        <v>31</v>
      </c>
    </row>
    <row r="27" spans="1:7">
      <c r="A27" s="5" t="s">
        <v>32</v>
      </c>
      <c r="B27" s="22" t="s">
        <v>33</v>
      </c>
      <c r="E27" s="4">
        <v>2100000</v>
      </c>
      <c r="F27" s="4">
        <v>3000000</v>
      </c>
    </row>
    <row r="28" spans="1:7">
      <c r="A28" s="36" t="s">
        <v>27</v>
      </c>
      <c r="B28" s="22"/>
      <c r="E28" s="4"/>
      <c r="F28" s="4"/>
    </row>
    <row r="29" spans="1:7" ht="26.25" customHeight="1">
      <c r="B29" s="31" t="s">
        <v>26</v>
      </c>
      <c r="C29" s="4">
        <v>80000</v>
      </c>
      <c r="E29" s="4">
        <v>70000</v>
      </c>
      <c r="F29" s="4">
        <v>70000</v>
      </c>
      <c r="G29" s="5" t="s">
        <v>28</v>
      </c>
    </row>
    <row r="30" spans="1:7">
      <c r="A30" s="7" t="s">
        <v>34</v>
      </c>
      <c r="B30" s="29"/>
      <c r="C30" s="9">
        <f>SUM(C32:C34)</f>
        <v>40000</v>
      </c>
      <c r="D30" s="9">
        <f>SUM(D32:D34)</f>
        <v>0</v>
      </c>
      <c r="E30" s="9">
        <f>SUM(E32:E34)</f>
        <v>0</v>
      </c>
      <c r="F30" s="9">
        <f>SUM(F32:F34)</f>
        <v>0</v>
      </c>
    </row>
    <row r="31" spans="1:7">
      <c r="A31" s="36" t="s">
        <v>36</v>
      </c>
      <c r="C31" s="13"/>
      <c r="D31" s="13"/>
      <c r="E31" s="13"/>
      <c r="F31" s="13"/>
    </row>
    <row r="32" spans="1:7">
      <c r="B32" s="22" t="s">
        <v>52</v>
      </c>
      <c r="C32" s="4">
        <v>20000</v>
      </c>
      <c r="E32" s="4"/>
      <c r="F32" s="4"/>
    </row>
    <row r="33" spans="1:7">
      <c r="A33" s="36" t="s">
        <v>38</v>
      </c>
      <c r="B33" s="22"/>
      <c r="E33" s="4"/>
      <c r="F33" s="4"/>
    </row>
    <row r="34" spans="1:7">
      <c r="B34" s="22" t="s">
        <v>53</v>
      </c>
      <c r="C34" s="4">
        <v>20000</v>
      </c>
      <c r="E34" s="4"/>
      <c r="F34" s="4"/>
    </row>
    <row r="35" spans="1:7">
      <c r="A35" s="10" t="s">
        <v>39</v>
      </c>
      <c r="B35" s="29"/>
      <c r="C35" s="9">
        <f>SUM(C37:C41)</f>
        <v>185000</v>
      </c>
      <c r="D35" s="9">
        <f t="shared" ref="D35:F35" si="0">SUM(D37:D41)</f>
        <v>0</v>
      </c>
      <c r="E35" s="9">
        <f t="shared" si="0"/>
        <v>235000</v>
      </c>
      <c r="F35" s="9">
        <f t="shared" si="0"/>
        <v>50000</v>
      </c>
    </row>
    <row r="36" spans="1:7">
      <c r="A36" s="36" t="s">
        <v>41</v>
      </c>
      <c r="C36" s="13"/>
      <c r="D36" s="13"/>
      <c r="E36" s="13"/>
      <c r="F36" s="13"/>
    </row>
    <row r="37" spans="1:7">
      <c r="B37" s="22" t="s">
        <v>54</v>
      </c>
      <c r="E37" s="4">
        <v>100000</v>
      </c>
      <c r="F37" s="4"/>
    </row>
    <row r="38" spans="1:7">
      <c r="B38" s="22" t="s">
        <v>55</v>
      </c>
      <c r="E38" s="4"/>
      <c r="F38" s="4">
        <v>50000</v>
      </c>
    </row>
    <row r="39" spans="1:7">
      <c r="B39" s="21" t="s">
        <v>56</v>
      </c>
      <c r="C39" s="4">
        <v>50000</v>
      </c>
      <c r="D39" s="4"/>
      <c r="E39" s="4"/>
      <c r="G39" s="16" t="s">
        <v>44</v>
      </c>
    </row>
    <row r="40" spans="1:7">
      <c r="A40" s="1" t="s">
        <v>46</v>
      </c>
      <c r="B40" s="21"/>
      <c r="D40" s="4"/>
      <c r="E40" s="4"/>
      <c r="G40" s="16"/>
    </row>
    <row r="41" spans="1:7">
      <c r="B41" s="21" t="s">
        <v>57</v>
      </c>
      <c r="C41" s="4">
        <v>135000</v>
      </c>
      <c r="E41" s="4">
        <v>135000</v>
      </c>
    </row>
    <row r="42" spans="1:7">
      <c r="C42" s="9">
        <f>C4+C12+C22+C35+C30</f>
        <v>2081000</v>
      </c>
      <c r="D42" s="9">
        <f>D4+D12+D22+D35+D30</f>
        <v>420000</v>
      </c>
      <c r="E42" s="9">
        <f>E4+E12+E22+E35+E30</f>
        <v>2820000</v>
      </c>
      <c r="F42" s="9">
        <f>F4+F12+F22+F35+F30</f>
        <v>3490000</v>
      </c>
    </row>
  </sheetData>
  <pageMargins left="0.25" right="0.25" top="0.75" bottom="0.75" header="0.3" footer="0.3"/>
  <pageSetup scale="6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6D13A8EE27A4EA3F985C613FD9EDB" ma:contentTypeVersion="4" ma:contentTypeDescription="Create a new document." ma:contentTypeScope="" ma:versionID="830fa8166420b734050e3f57794bc72c">
  <xsd:schema xmlns:xsd="http://www.w3.org/2001/XMLSchema" xmlns:xs="http://www.w3.org/2001/XMLSchema" xmlns:p="http://schemas.microsoft.com/office/2006/metadata/properties" xmlns:ns2="ad41ea97-88d0-4ae1-a472-b25a32831125" xmlns:ns3="7135e830-5552-489b-8e4f-c0e496134bae" targetNamespace="http://schemas.microsoft.com/office/2006/metadata/properties" ma:root="true" ma:fieldsID="2bc05c4a07f373d77dae9f51b441e7b2" ns2:_="" ns3:_="">
    <xsd:import namespace="ad41ea97-88d0-4ae1-a472-b25a32831125"/>
    <xsd:import namespace="7135e830-5552-489b-8e4f-c0e496134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1ea97-88d0-4ae1-a472-b25a32831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5e830-5552-489b-8e4f-c0e496134b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17C429-64CC-43CD-9DD5-4BB9475115C9}"/>
</file>

<file path=customXml/itemProps2.xml><?xml version="1.0" encoding="utf-8"?>
<ds:datastoreItem xmlns:ds="http://schemas.openxmlformats.org/officeDocument/2006/customXml" ds:itemID="{3DB09AB6-4840-4749-913A-44876E643D92}"/>
</file>

<file path=customXml/itemProps3.xml><?xml version="1.0" encoding="utf-8"?>
<ds:datastoreItem xmlns:ds="http://schemas.openxmlformats.org/officeDocument/2006/customXml" ds:itemID="{23E36F96-9641-4407-AC86-E767A74AB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Your Company Name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/>
  <cp:revision/>
  <dcterms:created xsi:type="dcterms:W3CDTF">2011-09-28T06:19:25Z</dcterms:created>
  <dcterms:modified xsi:type="dcterms:W3CDTF">2023-02-24T06:47:14Z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0x0101009AC6D13A8EE27A4EA3F985C613FD9EDB</vt:lpwstr>
  </property>
</Properties>
</file>